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F1ECE49F-E50F-471A-84E5-89135F22F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<sst xmlns="http://schemas.openxmlformats.org/spreadsheetml/2006/main" count="45" uniqueCount="37">
  <si>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</si>
  <si>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</si>
  <si>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</si>
  <si>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</si>
  <si>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</si>
  <si>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</si>
  <si>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</si>
  <si>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</si>
  <si>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</si>
  <si>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</si>
  <si>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</si>
  <si>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</si>
  <si>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</si>
  <si>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</si>
  <si>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</si>
  <si>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</si>
  <si>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</si>
  <si>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</si>
  <si>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</si>
  <si>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</si>
  <si>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</si>
  <si>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</si>
  <si>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</si>
  <si>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</si>
  <si>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</si>
  <si>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</si>
  <si>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</si>
  <si>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</si>
  <si>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</si>
  <si>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</si>
  <si>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</si>
  <si>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</si>
  <si>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</si>
  <si>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</si>
  <si>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</si>
  <si>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</si>
  <si>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SAN FELIPE,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</si>
</sst>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42</xdr:row>
      <xdr:rowOff>0</xdr:rowOff>
    </xdr:from>
    <xdr:to>
      <xdr:col>3</xdr:col>
      <xdr:colOff>966580</xdr:colOff>
      <xdr:row>48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FD514D2-6FAE-4BE8-BAAD-A5F1116516C8}"/>
            </a:ext>
          </a:extLst>
        </xdr:cNvPr>
        <xdr:cNvSpPr txBox="1"/>
      </xdr:nvSpPr>
      <xdr:spPr>
        <a:xfrm>
          <a:off x="685800" y="66294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6" workbookViewId="0">
      <selection activeCell="I34" sqref="I34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17739091.649999999</v>
      </c>
      <c r="C3" s="11">
        <f t="shared" ref="C3:D3" si="0">SUM(C4:C13)</f>
        <v>20178339.710000001</v>
      </c>
      <c r="D3" s="12">
        <f t="shared" si="0"/>
        <v>20178339.710000001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890003.34</v>
      </c>
      <c r="C10" s="13">
        <v>1227217.1100000001</v>
      </c>
      <c r="D10" s="14">
        <v>1227217.1100000001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16849088.309999999</v>
      </c>
      <c r="C12" s="13">
        <v>18951122.600000001</v>
      </c>
      <c r="D12" s="14">
        <v>18951122.600000001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17739091.650000002</v>
      </c>
      <c r="C14" s="15">
        <f t="shared" ref="C14:D14" si="1">SUM(C15:C23)</f>
        <v>20734071.68</v>
      </c>
      <c r="D14" s="16">
        <f t="shared" si="1"/>
        <v>20378670.779999997</v>
      </c>
    </row>
    <row r="15" spans="1:4" x14ac:dyDescent="0.2">
      <c r="A15" s="8" t="s">
        <v>12</v>
      </c>
      <c r="B15" s="13">
        <v>14253571.98</v>
      </c>
      <c r="C15" s="13">
        <v>13881476.390000001</v>
      </c>
      <c r="D15" s="14">
        <v>13579507.49</v>
      </c>
    </row>
    <row r="16" spans="1:4" x14ac:dyDescent="0.2">
      <c r="A16" s="8" t="s">
        <v>13</v>
      </c>
      <c r="B16" s="13">
        <v>323666.88</v>
      </c>
      <c r="C16" s="13">
        <v>917355.76</v>
      </c>
      <c r="D16" s="14">
        <v>917355.76</v>
      </c>
    </row>
    <row r="17" spans="1:4" x14ac:dyDescent="0.2">
      <c r="A17" s="8" t="s">
        <v>14</v>
      </c>
      <c r="B17" s="13">
        <v>739227.76</v>
      </c>
      <c r="C17" s="13">
        <v>1172950.81</v>
      </c>
      <c r="D17" s="14">
        <v>1119518.81</v>
      </c>
    </row>
    <row r="18" spans="1:4" x14ac:dyDescent="0.2">
      <c r="A18" s="8" t="s">
        <v>9</v>
      </c>
      <c r="B18" s="13">
        <v>2422625.0299999998</v>
      </c>
      <c r="C18" s="13">
        <v>2891806.82</v>
      </c>
      <c r="D18" s="14">
        <v>2891806.82</v>
      </c>
    </row>
    <row r="19" spans="1:4" x14ac:dyDescent="0.2">
      <c r="A19" s="8" t="s">
        <v>15</v>
      </c>
      <c r="B19" s="13">
        <v>0</v>
      </c>
      <c r="C19" s="13">
        <v>1870481.9</v>
      </c>
      <c r="D19" s="14">
        <v>1870481.9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-555731.96999999881</v>
      </c>
      <c r="D24" s="18">
        <f>D3-D14</f>
        <v>-200331.06999999657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-555731.97</v>
      </c>
      <c r="D27" s="20">
        <f>SUM(D28:D34)</f>
        <v>-200331.07000000004</v>
      </c>
    </row>
    <row r="28" spans="1:4" x14ac:dyDescent="0.2">
      <c r="A28" s="8" t="s">
        <v>24</v>
      </c>
      <c r="B28" s="21">
        <v>0</v>
      </c>
      <c r="C28" s="21">
        <v>-38226.410000000003</v>
      </c>
      <c r="D28" s="22">
        <v>317174.49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-144880.85</v>
      </c>
      <c r="D31" s="22">
        <v>-144880.85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-372624.71</v>
      </c>
      <c r="D34" s="22">
        <v>-372624.71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-555731.97</v>
      </c>
      <c r="D39" s="26">
        <f>D27+D35</f>
        <v>-200331.07000000004</v>
      </c>
    </row>
    <row r="40" spans="1:4" x14ac:dyDescent="0.2">
      <c r="A40" s="1" t="s">
        <v>22</v>
      </c>
    </row>
  </sheetData>
  <mergeCells count="1">
    <mergeCell ref="A1:D1"/>
  </mergeCells>
  <pageMargins left="1.1023622047244095" right="0.70866141732283472" top="0.74803149606299213" bottom="0.74803149606299213" header="0.31496062992125984" footer="0.31496062992125984"/>
  <pageSetup scale="8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2026-01-27T22:03:30Z</cp:lastPrinted>
  <dcterms:created xsi:type="dcterms:W3CDTF">2017-12-20T04:54:53Z</dcterms:created>
  <dcterms:modified xsi:type="dcterms:W3CDTF">2026-01-27T22:03:33Z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